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1A6F4C1-3230-4275-9906-053BED402CB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1" l="1"/>
  <c r="M16" i="1"/>
  <c r="L16" i="1"/>
  <c r="K16" i="1"/>
  <c r="I16" i="1"/>
  <c r="J12" i="1" l="1"/>
  <c r="I12" i="1" l="1"/>
  <c r="K12" i="1"/>
  <c r="L12" i="1"/>
  <c r="M12" i="1"/>
  <c r="H12" i="1"/>
</calcChain>
</file>

<file path=xl/sharedStrings.xml><?xml version="1.0" encoding="utf-8"?>
<sst xmlns="http://schemas.openxmlformats.org/spreadsheetml/2006/main" count="34" uniqueCount="34">
  <si>
    <t>Наименование показателя</t>
  </si>
  <si>
    <t>1.</t>
  </si>
  <si>
    <t>2.</t>
  </si>
  <si>
    <t>3.</t>
  </si>
  <si>
    <t>4.</t>
  </si>
  <si>
    <t>Численность населения муниципального образования, чел.</t>
  </si>
  <si>
    <t>№</t>
  </si>
  <si>
    <t>(тыс. рублей)</t>
  </si>
  <si>
    <t>Сумма налоговых доходов консолидированного бюджета муниципального района</t>
  </si>
  <si>
    <t xml:space="preserve">на содержание органов местного самоуправления </t>
  </si>
  <si>
    <t xml:space="preserve"> Воскресенского муниципального района Саратовской области</t>
  </si>
  <si>
    <t xml:space="preserve"> согласно установленной методике, утвержденной постановлением</t>
  </si>
  <si>
    <t>Предусмотрены расходы на содержание органов местного самоуправления в бюджете  (без учета переданных полномочий)</t>
  </si>
  <si>
    <t>2021 год план</t>
  </si>
  <si>
    <t xml:space="preserve">Расчет норматива формирования расходов </t>
  </si>
  <si>
    <t xml:space="preserve">2020 год прогноз </t>
  </si>
  <si>
    <t>2023 год план</t>
  </si>
  <si>
    <t>2020 факт</t>
  </si>
  <si>
    <t>2025 план</t>
  </si>
  <si>
    <t>Правительства Саратовской области от 13 декабря 2021 года №1085-П</t>
  </si>
  <si>
    <t>Норматив формирования расходов на содержание органов местного самоуправления МР</t>
  </si>
  <si>
    <t>Сумма расходов на содержание ОМСУ по нормативу</t>
  </si>
  <si>
    <t>Кассовые расходы на содержание ОМСУ</t>
  </si>
  <si>
    <t>7.</t>
  </si>
  <si>
    <t>Фактические расходы на содержание ОМСУ</t>
  </si>
  <si>
    <t>2026 план</t>
  </si>
  <si>
    <t>8.</t>
  </si>
  <si>
    <t>Фактический норматив расходов на содержание ОМСУ</t>
  </si>
  <si>
    <t>2027 план</t>
  </si>
  <si>
    <t>на 2025 год и на плановый период 2026 и 2027 годов</t>
  </si>
  <si>
    <t>2024 год план</t>
  </si>
  <si>
    <t xml:space="preserve">2024 план </t>
  </si>
  <si>
    <t>2023 факт</t>
  </si>
  <si>
    <t>2024 факт на 01.10.24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</si>
</sst>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0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164" fontId="0" fillId="0" borderId="1" xfId="0" applyNumberFormat="1" applyFont="1" applyBorder="1" applyAlignment="1">
      <alignment wrapText="1"/>
    </xf>
    <xf numFmtId="164" fontId="0" fillId="3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wrapText="1"/>
    </xf>
    <xf numFmtId="3" fontId="0" fillId="0" borderId="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0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topLeftCell="A4" workbookViewId="0">
      <selection activeCell="M14" sqref="M14"/>
    </sheetView>
  </sheetViews>
  <sheetFormatPr defaultColWidth="8.85546875" defaultRowHeight="15" x14ac:dyDescent="0.25"/>
  <cols>
    <col min="1" max="1" width="5.28515625" style="6" customWidth="1"/>
    <col min="2" max="2" width="38.5703125" style="1" customWidth="1"/>
    <col min="3" max="6" width="0" style="1" hidden="1" customWidth="1"/>
    <col min="7" max="7" width="10" style="1" hidden="1" customWidth="1"/>
    <col min="8" max="8" width="10" style="1" customWidth="1"/>
    <col min="9" max="16384" width="8.85546875" style="1"/>
  </cols>
  <sheetData>
    <row r="1" spans="1:13" ht="15" customHeight="1" x14ac:dyDescent="0.25">
      <c r="A1" s="28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5" customHeight="1" x14ac:dyDescent="0.25">
      <c r="A2" s="28" t="s">
        <v>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5" customHeight="1" x14ac:dyDescent="0.25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ht="15" customHeight="1" x14ac:dyDescent="0.25">
      <c r="A4" s="28" t="s">
        <v>11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15" customHeight="1" x14ac:dyDescent="0.25">
      <c r="A5" s="28" t="s">
        <v>19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ht="14.45" customHeight="1" x14ac:dyDescent="0.25">
      <c r="A6" s="28" t="s">
        <v>29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15" customHeight="1" x14ac:dyDescent="0.25">
      <c r="A7" s="29" t="s">
        <v>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3" s="8" customFormat="1" ht="44.25" customHeight="1" x14ac:dyDescent="0.25">
      <c r="A8" s="7" t="s">
        <v>6</v>
      </c>
      <c r="B8" s="7" t="s">
        <v>0</v>
      </c>
      <c r="C8" s="7" t="s">
        <v>15</v>
      </c>
      <c r="D8" s="7" t="s">
        <v>13</v>
      </c>
      <c r="E8" s="7" t="s">
        <v>16</v>
      </c>
      <c r="F8" s="7" t="s">
        <v>30</v>
      </c>
      <c r="G8" s="11" t="s">
        <v>17</v>
      </c>
      <c r="H8" s="11" t="s">
        <v>32</v>
      </c>
      <c r="I8" s="11" t="s">
        <v>31</v>
      </c>
      <c r="J8" s="11" t="s">
        <v>33</v>
      </c>
      <c r="K8" s="11" t="s">
        <v>18</v>
      </c>
      <c r="L8" s="11" t="s">
        <v>25</v>
      </c>
      <c r="M8" s="11" t="s">
        <v>28</v>
      </c>
    </row>
    <row r="9" spans="1:13" ht="33" customHeight="1" x14ac:dyDescent="0.25">
      <c r="A9" s="2" t="s">
        <v>1</v>
      </c>
      <c r="B9" s="3" t="s">
        <v>5</v>
      </c>
      <c r="C9" s="4">
        <v>11638</v>
      </c>
      <c r="D9" s="4">
        <v>11638</v>
      </c>
      <c r="E9" s="4">
        <v>11638</v>
      </c>
      <c r="F9" s="4">
        <v>11638</v>
      </c>
      <c r="G9" s="12">
        <v>11638</v>
      </c>
      <c r="H9" s="4">
        <v>10854</v>
      </c>
      <c r="I9" s="20">
        <v>10854</v>
      </c>
      <c r="J9" s="20">
        <v>10854</v>
      </c>
      <c r="K9" s="20">
        <v>10854</v>
      </c>
      <c r="L9" s="20">
        <v>10854</v>
      </c>
      <c r="M9" s="20">
        <v>10854</v>
      </c>
    </row>
    <row r="10" spans="1:13" ht="48.75" customHeight="1" x14ac:dyDescent="0.25">
      <c r="A10" s="2" t="s">
        <v>2</v>
      </c>
      <c r="B10" s="3" t="s">
        <v>8</v>
      </c>
      <c r="C10" s="10">
        <v>57072.1</v>
      </c>
      <c r="D10" s="10">
        <v>68868</v>
      </c>
      <c r="E10" s="10">
        <v>73524.100000000006</v>
      </c>
      <c r="F10" s="10">
        <v>75471.199999999997</v>
      </c>
      <c r="G10" s="12">
        <v>59279.1</v>
      </c>
      <c r="H10" s="5">
        <v>87965.9</v>
      </c>
      <c r="I10" s="16">
        <v>94856.6</v>
      </c>
      <c r="J10" s="16">
        <v>65165</v>
      </c>
      <c r="K10" s="16">
        <v>98867.1</v>
      </c>
      <c r="L10" s="16">
        <v>102864.9</v>
      </c>
      <c r="M10" s="16">
        <v>105992</v>
      </c>
    </row>
    <row r="11" spans="1:13" ht="54" customHeight="1" x14ac:dyDescent="0.25">
      <c r="A11" s="2" t="s">
        <v>3</v>
      </c>
      <c r="B11" s="3" t="s">
        <v>20</v>
      </c>
      <c r="C11" s="5">
        <v>1.1100000000000001</v>
      </c>
      <c r="D11" s="10">
        <v>1.1100000000000001</v>
      </c>
      <c r="E11" s="10">
        <v>1.1100000000000001</v>
      </c>
      <c r="F11" s="10">
        <v>1.1100000000000001</v>
      </c>
      <c r="G11" s="12">
        <v>1.1000000000000001</v>
      </c>
      <c r="H11" s="9">
        <v>0.56999999999999995</v>
      </c>
      <c r="I11" s="14">
        <v>0.56999999999999995</v>
      </c>
      <c r="J11" s="14">
        <v>0.56999999999999995</v>
      </c>
      <c r="K11" s="14">
        <v>0.56999999999999995</v>
      </c>
      <c r="L11" s="14">
        <v>0.56999999999999995</v>
      </c>
      <c r="M11" s="14">
        <v>0.56999999999999995</v>
      </c>
    </row>
    <row r="12" spans="1:13" ht="31.5" customHeight="1" x14ac:dyDescent="0.25">
      <c r="A12" s="2" t="s">
        <v>4</v>
      </c>
      <c r="B12" s="3" t="s">
        <v>21</v>
      </c>
      <c r="C12" s="10">
        <v>21374.3</v>
      </c>
      <c r="D12" s="10">
        <v>12000.7</v>
      </c>
      <c r="E12" s="10">
        <v>12643</v>
      </c>
      <c r="F12" s="10">
        <v>12722.4</v>
      </c>
      <c r="G12" s="12">
        <v>12371.2</v>
      </c>
      <c r="H12" s="5">
        <f>H10*H11</f>
        <v>50140.562999999995</v>
      </c>
      <c r="I12" s="5">
        <f t="shared" ref="I12:M12" si="0">I10*I11</f>
        <v>54068.261999999995</v>
      </c>
      <c r="J12" s="5">
        <f t="shared" si="0"/>
        <v>37144.049999999996</v>
      </c>
      <c r="K12" s="5">
        <f t="shared" si="0"/>
        <v>56354.246999999996</v>
      </c>
      <c r="L12" s="5">
        <f t="shared" si="0"/>
        <v>58632.992999999995</v>
      </c>
      <c r="M12" s="5">
        <f t="shared" si="0"/>
        <v>60415.439999999995</v>
      </c>
    </row>
    <row r="13" spans="1:13" ht="64.5" customHeight="1" x14ac:dyDescent="0.25">
      <c r="A13" s="2">
        <v>5</v>
      </c>
      <c r="B13" s="3" t="s">
        <v>12</v>
      </c>
      <c r="C13" s="10">
        <v>15998.2</v>
      </c>
      <c r="D13" s="10">
        <v>17180.5</v>
      </c>
      <c r="E13" s="10">
        <v>16523.099999999999</v>
      </c>
      <c r="F13" s="10">
        <v>17690.400000000001</v>
      </c>
      <c r="G13" s="12">
        <v>17935.3</v>
      </c>
      <c r="H13" s="5">
        <v>38465.5</v>
      </c>
      <c r="I13" s="15">
        <v>42692.7</v>
      </c>
      <c r="J13" s="15"/>
      <c r="K13" s="15">
        <v>39102.300000000003</v>
      </c>
      <c r="L13" s="15">
        <v>41632.5</v>
      </c>
      <c r="M13" s="15">
        <v>38636</v>
      </c>
    </row>
    <row r="14" spans="1:13" ht="30" x14ac:dyDescent="0.25">
      <c r="A14" s="2">
        <v>6</v>
      </c>
      <c r="B14" s="3" t="s">
        <v>22</v>
      </c>
      <c r="C14" s="10">
        <v>1765.8</v>
      </c>
      <c r="D14" s="10">
        <v>1803.6</v>
      </c>
      <c r="E14" s="10">
        <v>1803.6</v>
      </c>
      <c r="F14" s="10">
        <v>1803.6</v>
      </c>
      <c r="G14" s="13">
        <v>3127.2</v>
      </c>
      <c r="H14" s="19">
        <v>36914.699999999997</v>
      </c>
      <c r="I14" s="15"/>
      <c r="J14" s="15">
        <v>28721.200000000001</v>
      </c>
      <c r="K14" s="15"/>
      <c r="L14" s="15"/>
      <c r="M14" s="15"/>
    </row>
    <row r="15" spans="1:13" ht="36" customHeight="1" x14ac:dyDescent="0.25">
      <c r="A15" s="18" t="s">
        <v>23</v>
      </c>
      <c r="B15" s="17" t="s">
        <v>24</v>
      </c>
      <c r="C15" s="14"/>
      <c r="D15" s="14"/>
      <c r="E15" s="14"/>
      <c r="F15" s="14"/>
      <c r="G15" s="14"/>
      <c r="H15" s="15">
        <v>36550.800000000003</v>
      </c>
      <c r="I15" s="15"/>
      <c r="J15" s="15">
        <v>33271.9</v>
      </c>
      <c r="K15" s="15"/>
      <c r="L15" s="15"/>
      <c r="M15" s="15"/>
    </row>
    <row r="16" spans="1:13" s="21" customFormat="1" ht="35.25" customHeight="1" x14ac:dyDescent="0.3">
      <c r="A16" s="22" t="s">
        <v>26</v>
      </c>
      <c r="B16" s="27" t="s">
        <v>27</v>
      </c>
      <c r="C16" s="24"/>
      <c r="D16" s="23"/>
      <c r="E16" s="24"/>
      <c r="F16" s="24"/>
      <c r="G16" s="25"/>
      <c r="H16" s="26">
        <f>H15/H10</f>
        <v>0.41551101051657524</v>
      </c>
      <c r="I16" s="26">
        <f t="shared" ref="I16:M16" si="1">I13/I10</f>
        <v>0.45007622031571859</v>
      </c>
      <c r="J16" s="26"/>
      <c r="K16" s="26">
        <f t="shared" si="1"/>
        <v>0.39550366097518791</v>
      </c>
      <c r="L16" s="26">
        <f t="shared" si="1"/>
        <v>0.40472989328721459</v>
      </c>
      <c r="M16" s="26">
        <f t="shared" si="1"/>
        <v>0.36451807683598764</v>
      </c>
    </row>
    <row r="21" hidden="1" x14ac:dyDescent="0.25"/>
    <row r="23" hidden="1" x14ac:dyDescent="0.25"/>
  </sheetData>
  <mergeCells count="7">
    <mergeCell ref="A6:M6"/>
    <mergeCell ref="A7:M7"/>
    <mergeCell ref="A1:M1"/>
    <mergeCell ref="A2:M2"/>
    <mergeCell ref="A3:M3"/>
    <mergeCell ref="A4:M4"/>
    <mergeCell ref="A5:M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2024-10-31T07:47:30Z</dcterms:modified>
</cp:coreProperties>
</file>